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Excel\"/>
    </mc:Choice>
  </mc:AlternateContent>
  <xr:revisionPtr revIDLastSave="0" documentId="13_ncr:1_{C6EF8BB3-D33D-4AC3-B088-B415364BB35E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พฤศจิกายน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K30" i="2" s="1"/>
  <c r="D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1" i="2"/>
  <c r="J21" i="2"/>
  <c r="K20" i="2"/>
  <c r="J20" i="2"/>
  <c r="K19" i="2"/>
  <c r="J19" i="2"/>
  <c r="K17" i="2"/>
  <c r="J17" i="2"/>
  <c r="K16" i="2"/>
  <c r="J16" i="2"/>
  <c r="K15" i="2"/>
  <c r="J15" i="2"/>
  <c r="K14" i="2"/>
  <c r="J14" i="2"/>
  <c r="K13" i="2"/>
  <c r="J13" i="2"/>
  <c r="K12" i="2"/>
  <c r="J12" i="2"/>
  <c r="K10" i="2"/>
  <c r="J10" i="2"/>
  <c r="K9" i="2"/>
  <c r="J9" i="2"/>
  <c r="J30" i="2" l="1"/>
</calcChain>
</file>

<file path=xl/sharedStrings.xml><?xml version="1.0" encoding="utf-8"?>
<sst xmlns="http://schemas.openxmlformats.org/spreadsheetml/2006/main" count="144" uniqueCount="45">
  <si>
    <t>รายงานผลการใช้จ่ายงบประมาณ สถานีตำรวจภูธรขุนหาญ จว.ศรีสะเกษ</t>
  </si>
  <si>
    <t>ประจำปีงบประมาณ พ.ศ.2567 เดือน ตุลาคม 2566 ถึง พฤษภาคม 2567 รวม 8 เดือน</t>
  </si>
  <si>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</si>
  <si>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</si>
  <si>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</si>
  <si>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</si>
  <si>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</si>
  <si>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</si>
  <si>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</si>
  <si>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</si>
  <si>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</si>
  <si>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</si>
  <si>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</si>
  <si>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</si>
  <si>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</si>
  <si>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</si>
  <si>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</si>
  <si>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</si>
  <si>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</si>
  <si>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</si>
  <si>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</si>
  <si>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</si>
  <si>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</si>
  <si>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</si>
  <si>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</si>
  <si>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</si>
  <si>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</si>
  <si>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</si>
  <si>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</si>
  <si>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</si>
  <si>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</si>
  <si>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</si>
  <si>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</si>
  <si>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</si>
  <si>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</si>
  <si>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</si>
  <si>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</si>
  <si>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</si>
  <si>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</si>
  <si>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</si>
  <si>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</si>
  <si>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</si>
  <si>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>ไม่มี</t>
  </si>
  <si>
    <t>เดือน พฤศจิกายน 2566</t>
  </si>
  <si>
    <t>ข้อมูล ณ วันที่ 30 พฤศจิกายน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</si>
</sst>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12" xfId="1" applyFont="1" applyBorder="1"/>
    <xf numFmtId="43" fontId="2" fillId="0" borderId="1" xfId="1" applyFont="1" applyBorder="1"/>
    <xf numFmtId="43" fontId="3" fillId="0" borderId="1" xfId="1" applyFont="1" applyBorder="1"/>
    <xf numFmtId="2" fontId="2" fillId="0" borderId="1" xfId="1" applyNumberFormat="1" applyFont="1" applyBorder="1"/>
    <xf numFmtId="43" fontId="2" fillId="0" borderId="4" xfId="1" applyFont="1" applyBorder="1"/>
    <xf numFmtId="2" fontId="2" fillId="0" borderId="10" xfId="1" applyNumberFormat="1" applyFont="1" applyBorder="1"/>
    <xf numFmtId="2" fontId="2" fillId="0" borderId="4" xfId="1" applyNumberFormat="1" applyFont="1" applyBorder="1"/>
    <xf numFmtId="2" fontId="2" fillId="0" borderId="7" xfId="1" applyNumberFormat="1" applyFont="1" applyBorder="1"/>
    <xf numFmtId="43" fontId="2" fillId="0" borderId="7" xfId="1" applyFont="1" applyBorder="1"/>
    <xf numFmtId="2" fontId="2" fillId="0" borderId="11" xfId="0" applyNumberFormat="1" applyFont="1" applyBorder="1"/>
    <xf numFmtId="2" fontId="2" fillId="0" borderId="3" xfId="0" applyNumberFormat="1" applyFont="1" applyBorder="1"/>
    <xf numFmtId="43" fontId="2" fillId="0" borderId="10" xfId="1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2" fontId="3" fillId="0" borderId="1" xfId="0" applyNumberFormat="1" applyFont="1" applyBorder="1"/>
    <xf numFmtId="4" fontId="2" fillId="0" borderId="1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48B569-4233-4FC2-AE36-97B81436C28F}"/>
            </a:ext>
          </a:extLst>
        </xdr:cNvPr>
        <xdr:cNvSpPr txBox="1"/>
      </xdr:nvSpPr>
      <xdr:spPr>
        <a:xfrm>
          <a:off x="5048250" y="8207748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5</xdr:col>
      <xdr:colOff>6724</xdr:colOff>
      <xdr:row>31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BF1978-A92A-41F7-93F7-55D9A81ED40C}"/>
            </a:ext>
          </a:extLst>
        </xdr:cNvPr>
        <xdr:cNvSpPr txBox="1"/>
      </xdr:nvSpPr>
      <xdr:spPr>
        <a:xfrm>
          <a:off x="8931649" y="799034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809067</xdr:colOff>
      <xdr:row>31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A5E58F-F466-4356-851D-84171264A63A}"/>
            </a:ext>
          </a:extLst>
        </xdr:cNvPr>
        <xdr:cNvSpPr txBox="1"/>
      </xdr:nvSpPr>
      <xdr:spPr>
        <a:xfrm>
          <a:off x="12524817" y="798586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31</xdr:row>
      <xdr:rowOff>201706</xdr:rowOff>
    </xdr:from>
    <xdr:to>
      <xdr:col>3</xdr:col>
      <xdr:colOff>1231895</xdr:colOff>
      <xdr:row>34</xdr:row>
      <xdr:rowOff>95793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82E2DB65-7613-4682-BAB5-1E51B2D2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661" y="8174131"/>
          <a:ext cx="1866709" cy="665612"/>
        </a:xfrm>
        <a:prstGeom prst="rect">
          <a:avLst/>
        </a:prstGeom>
      </xdr:spPr>
    </xdr:pic>
    <xdr:clientData/>
  </xdr:twoCellAnchor>
  <xdr:twoCellAnchor editAs="oneCell">
    <xdr:from>
      <xdr:col>5</xdr:col>
      <xdr:colOff>1187824</xdr:colOff>
      <xdr:row>31</xdr:row>
      <xdr:rowOff>134470</xdr:rowOff>
    </xdr:from>
    <xdr:to>
      <xdr:col>6</xdr:col>
      <xdr:colOff>497830</xdr:colOff>
      <xdr:row>34</xdr:row>
      <xdr:rowOff>58906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9D90F21F-72F8-47AC-A812-A32BDCAD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2749" y="8106895"/>
          <a:ext cx="729231" cy="69596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31</xdr:row>
      <xdr:rowOff>212911</xdr:rowOff>
    </xdr:from>
    <xdr:to>
      <xdr:col>10</xdr:col>
      <xdr:colOff>886038</xdr:colOff>
      <xdr:row>34</xdr:row>
      <xdr:rowOff>176584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47309E40-7B15-46B8-A1A8-9C845167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4963" y="8185336"/>
          <a:ext cx="1718075" cy="73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CC62-A625-4C0C-B530-0CE9B8A2E1C1}">
  <dimension ref="A1:L140"/>
  <sheetViews>
    <sheetView tabSelected="1" zoomScale="70" zoomScaleNormal="70" workbookViewId="0">
      <selection activeCell="A5" sqref="A5:L6"/>
    </sheetView>
  </sheetViews>
  <sheetFormatPr defaultRowHeight="20.25" x14ac:dyDescent="0.3"/>
  <cols>
    <col min="1" max="1" width="5.625" style="2" customWidth="1"/>
    <col min="2" max="2" width="60.625" style="1" customWidth="1"/>
    <col min="3" max="3" width="18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10" width="15.625" style="1" customWidth="1"/>
    <col min="11" max="11" width="12.625" style="1" customWidth="1"/>
    <col min="12" max="12" width="15.625" style="3" customWidth="1"/>
    <col min="13" max="16384" width="9" style="1"/>
  </cols>
  <sheetData>
    <row r="1" spans="1:12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3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3">
      <c r="A4" s="54" t="s">
        <v>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">
      <c r="A5" s="52" t="s">
        <v>2</v>
      </c>
      <c r="B5" s="55" t="s">
        <v>3</v>
      </c>
      <c r="C5" s="52" t="s">
        <v>4</v>
      </c>
      <c r="D5" s="53" t="s">
        <v>5</v>
      </c>
      <c r="E5" s="52"/>
      <c r="F5" s="52"/>
      <c r="G5" s="52"/>
      <c r="H5" s="52"/>
      <c r="I5" s="52" t="s">
        <v>11</v>
      </c>
      <c r="J5" s="52" t="s">
        <v>12</v>
      </c>
      <c r="K5" s="52" t="s">
        <v>13</v>
      </c>
      <c r="L5" s="50" t="s">
        <v>14</v>
      </c>
    </row>
    <row r="6" spans="1:12" x14ac:dyDescent="0.3">
      <c r="A6" s="52"/>
      <c r="B6" s="55"/>
      <c r="C6" s="52"/>
      <c r="D6" s="49" t="s">
        <v>6</v>
      </c>
      <c r="E6" s="49" t="s">
        <v>7</v>
      </c>
      <c r="F6" s="49" t="s">
        <v>8</v>
      </c>
      <c r="G6" s="49" t="s">
        <v>9</v>
      </c>
      <c r="H6" s="49" t="s">
        <v>10</v>
      </c>
      <c r="I6" s="53"/>
      <c r="J6" s="52"/>
      <c r="K6" s="52"/>
      <c r="L6" s="51" t="s">
        <v>15</v>
      </c>
    </row>
    <row r="7" spans="1:12" x14ac:dyDescent="0.3">
      <c r="A7" s="19">
        <v>1</v>
      </c>
      <c r="B7" s="8" t="s">
        <v>35</v>
      </c>
      <c r="C7" s="4"/>
      <c r="D7" s="28"/>
      <c r="E7" s="21"/>
      <c r="F7" s="21"/>
      <c r="G7" s="21"/>
      <c r="H7" s="21"/>
      <c r="I7" s="28"/>
      <c r="J7" s="28"/>
      <c r="K7" s="21"/>
      <c r="L7" s="9"/>
    </row>
    <row r="8" spans="1:12" x14ac:dyDescent="0.3">
      <c r="A8" s="19"/>
      <c r="B8" s="10" t="s">
        <v>36</v>
      </c>
      <c r="C8" s="5"/>
      <c r="D8" s="29"/>
      <c r="E8" s="22"/>
      <c r="F8" s="22"/>
      <c r="G8" s="22"/>
      <c r="H8" s="22"/>
      <c r="I8" s="29"/>
      <c r="J8" s="30"/>
      <c r="K8" s="23"/>
      <c r="L8" s="11"/>
    </row>
    <row r="9" spans="1:12" x14ac:dyDescent="0.3">
      <c r="A9" s="19"/>
      <c r="B9" s="12" t="s">
        <v>16</v>
      </c>
      <c r="C9" s="4" t="s">
        <v>18</v>
      </c>
      <c r="D9" s="28">
        <v>240000</v>
      </c>
      <c r="E9" s="4" t="s">
        <v>41</v>
      </c>
      <c r="F9" s="4" t="s">
        <v>41</v>
      </c>
      <c r="G9" s="4" t="s">
        <v>41</v>
      </c>
      <c r="H9" s="4" t="s">
        <v>41</v>
      </c>
      <c r="I9" s="34">
        <v>68149.179999999993</v>
      </c>
      <c r="J9" s="34">
        <f>D9-I9</f>
        <v>171850.82</v>
      </c>
      <c r="K9" s="27">
        <f>I9*100/D9</f>
        <v>28.395491666666661</v>
      </c>
      <c r="L9" s="9" t="s">
        <v>42</v>
      </c>
    </row>
    <row r="10" spans="1:12" x14ac:dyDescent="0.3">
      <c r="A10" s="19"/>
      <c r="B10" s="13" t="s">
        <v>17</v>
      </c>
      <c r="C10" s="5"/>
      <c r="D10" s="29">
        <v>29000</v>
      </c>
      <c r="E10" s="5" t="s">
        <v>41</v>
      </c>
      <c r="F10" s="5" t="s">
        <v>41</v>
      </c>
      <c r="G10" s="5" t="s">
        <v>41</v>
      </c>
      <c r="H10" s="5" t="s">
        <v>41</v>
      </c>
      <c r="I10" s="37">
        <v>0</v>
      </c>
      <c r="J10" s="38">
        <f t="shared" ref="J10:J30" si="0">D10-I10</f>
        <v>29000</v>
      </c>
      <c r="K10" s="42">
        <f t="shared" ref="K10:K30" si="1">I10*100/D10</f>
        <v>0</v>
      </c>
      <c r="L10" s="11" t="s">
        <v>42</v>
      </c>
    </row>
    <row r="11" spans="1:12" x14ac:dyDescent="0.3">
      <c r="A11" s="19"/>
      <c r="B11" s="12" t="s">
        <v>19</v>
      </c>
      <c r="C11" s="4" t="s">
        <v>18</v>
      </c>
      <c r="D11" s="28"/>
      <c r="E11" s="4"/>
      <c r="F11" s="4"/>
      <c r="G11" s="4"/>
      <c r="H11" s="4"/>
      <c r="I11" s="34"/>
      <c r="J11" s="41"/>
      <c r="K11" s="27"/>
      <c r="L11" s="9"/>
    </row>
    <row r="12" spans="1:12" x14ac:dyDescent="0.3">
      <c r="A12" s="19"/>
      <c r="B12" s="14" t="s">
        <v>20</v>
      </c>
      <c r="C12" s="20"/>
      <c r="D12" s="30">
        <v>100</v>
      </c>
      <c r="E12" s="20" t="s">
        <v>41</v>
      </c>
      <c r="F12" s="20" t="s">
        <v>41</v>
      </c>
      <c r="G12" s="20" t="s">
        <v>41</v>
      </c>
      <c r="H12" s="20" t="s">
        <v>41</v>
      </c>
      <c r="I12" s="35">
        <v>0</v>
      </c>
      <c r="J12" s="41">
        <f t="shared" si="0"/>
        <v>100</v>
      </c>
      <c r="K12" s="42">
        <f t="shared" si="1"/>
        <v>0</v>
      </c>
      <c r="L12" s="15" t="s">
        <v>42</v>
      </c>
    </row>
    <row r="13" spans="1:12" x14ac:dyDescent="0.3">
      <c r="A13" s="19"/>
      <c r="B13" s="14" t="s">
        <v>21</v>
      </c>
      <c r="C13" s="20"/>
      <c r="D13" s="30">
        <v>4500</v>
      </c>
      <c r="E13" s="20" t="s">
        <v>41</v>
      </c>
      <c r="F13" s="20" t="s">
        <v>41</v>
      </c>
      <c r="G13" s="20" t="s">
        <v>41</v>
      </c>
      <c r="H13" s="20" t="s">
        <v>41</v>
      </c>
      <c r="I13" s="35">
        <v>500</v>
      </c>
      <c r="J13" s="41">
        <f t="shared" si="0"/>
        <v>4000</v>
      </c>
      <c r="K13" s="42">
        <f t="shared" si="1"/>
        <v>11.111111111111111</v>
      </c>
      <c r="L13" s="15" t="s">
        <v>42</v>
      </c>
    </row>
    <row r="14" spans="1:12" x14ac:dyDescent="0.3">
      <c r="A14" s="19"/>
      <c r="B14" s="14" t="s">
        <v>22</v>
      </c>
      <c r="C14" s="20"/>
      <c r="D14" s="30">
        <v>27100</v>
      </c>
      <c r="E14" s="20" t="s">
        <v>41</v>
      </c>
      <c r="F14" s="20" t="s">
        <v>41</v>
      </c>
      <c r="G14" s="20" t="s">
        <v>41</v>
      </c>
      <c r="H14" s="20" t="s">
        <v>41</v>
      </c>
      <c r="I14" s="35">
        <v>0</v>
      </c>
      <c r="J14" s="41">
        <f t="shared" si="0"/>
        <v>27100</v>
      </c>
      <c r="K14" s="42">
        <f t="shared" si="1"/>
        <v>0</v>
      </c>
      <c r="L14" s="15" t="s">
        <v>42</v>
      </c>
    </row>
    <row r="15" spans="1:12" x14ac:dyDescent="0.3">
      <c r="A15" s="19"/>
      <c r="B15" s="14" t="s">
        <v>23</v>
      </c>
      <c r="C15" s="20"/>
      <c r="D15" s="30">
        <v>1200</v>
      </c>
      <c r="E15" s="20" t="s">
        <v>41</v>
      </c>
      <c r="F15" s="20" t="s">
        <v>41</v>
      </c>
      <c r="G15" s="20" t="s">
        <v>41</v>
      </c>
      <c r="H15" s="20" t="s">
        <v>41</v>
      </c>
      <c r="I15" s="41">
        <v>2000</v>
      </c>
      <c r="J15" s="48">
        <f t="shared" si="0"/>
        <v>-800</v>
      </c>
      <c r="K15" s="42">
        <f t="shared" si="1"/>
        <v>166.66666666666666</v>
      </c>
      <c r="L15" s="15" t="s">
        <v>42</v>
      </c>
    </row>
    <row r="16" spans="1:12" x14ac:dyDescent="0.3">
      <c r="A16" s="19"/>
      <c r="B16" s="16" t="s">
        <v>24</v>
      </c>
      <c r="C16" s="5"/>
      <c r="D16" s="29">
        <v>21400</v>
      </c>
      <c r="E16" s="5" t="s">
        <v>41</v>
      </c>
      <c r="F16" s="5" t="s">
        <v>41</v>
      </c>
      <c r="G16" s="5" t="s">
        <v>41</v>
      </c>
      <c r="H16" s="5" t="s">
        <v>41</v>
      </c>
      <c r="I16" s="41">
        <v>14400</v>
      </c>
      <c r="J16" s="38">
        <f t="shared" si="0"/>
        <v>7000</v>
      </c>
      <c r="K16" s="40">
        <f t="shared" si="1"/>
        <v>67.289719626168221</v>
      </c>
      <c r="L16" s="15" t="s">
        <v>42</v>
      </c>
    </row>
    <row r="17" spans="1:12" x14ac:dyDescent="0.3">
      <c r="A17" s="19"/>
      <c r="B17" s="25" t="s">
        <v>25</v>
      </c>
      <c r="C17" s="26" t="s">
        <v>18</v>
      </c>
      <c r="D17" s="31">
        <v>380000</v>
      </c>
      <c r="E17" s="6" t="s">
        <v>41</v>
      </c>
      <c r="F17" s="6" t="s">
        <v>41</v>
      </c>
      <c r="G17" s="6" t="s">
        <v>41</v>
      </c>
      <c r="H17" s="6" t="s">
        <v>41</v>
      </c>
      <c r="I17" s="31">
        <v>100000</v>
      </c>
      <c r="J17" s="30">
        <f t="shared" si="0"/>
        <v>280000</v>
      </c>
      <c r="K17" s="39">
        <f t="shared" si="1"/>
        <v>26.315789473684209</v>
      </c>
      <c r="L17" s="24" t="s">
        <v>42</v>
      </c>
    </row>
    <row r="18" spans="1:12" x14ac:dyDescent="0.3">
      <c r="A18" s="19"/>
      <c r="B18" s="12" t="s">
        <v>26</v>
      </c>
      <c r="C18" s="17" t="s">
        <v>18</v>
      </c>
      <c r="D18" s="28"/>
      <c r="E18" s="4"/>
      <c r="F18" s="4"/>
      <c r="G18" s="4"/>
      <c r="H18" s="4"/>
      <c r="I18" s="36"/>
      <c r="J18" s="34"/>
      <c r="K18" s="27"/>
      <c r="L18" s="9"/>
    </row>
    <row r="19" spans="1:12" x14ac:dyDescent="0.3">
      <c r="A19" s="19"/>
      <c r="B19" s="7" t="s">
        <v>27</v>
      </c>
      <c r="C19" s="19"/>
      <c r="D19" s="30">
        <v>40000</v>
      </c>
      <c r="E19" s="20" t="s">
        <v>41</v>
      </c>
      <c r="F19" s="20" t="s">
        <v>41</v>
      </c>
      <c r="G19" s="20" t="s">
        <v>41</v>
      </c>
      <c r="H19" s="20" t="s">
        <v>41</v>
      </c>
      <c r="I19" s="41">
        <v>20000</v>
      </c>
      <c r="J19" s="41">
        <f t="shared" si="0"/>
        <v>20000</v>
      </c>
      <c r="K19" s="42">
        <f t="shared" si="1"/>
        <v>50</v>
      </c>
      <c r="L19" s="15" t="s">
        <v>42</v>
      </c>
    </row>
    <row r="20" spans="1:12" x14ac:dyDescent="0.3">
      <c r="A20" s="19"/>
      <c r="B20" s="7" t="s">
        <v>28</v>
      </c>
      <c r="C20" s="19"/>
      <c r="D20" s="30">
        <v>12000</v>
      </c>
      <c r="E20" s="20" t="s">
        <v>41</v>
      </c>
      <c r="F20" s="20" t="s">
        <v>41</v>
      </c>
      <c r="G20" s="20" t="s">
        <v>41</v>
      </c>
      <c r="H20" s="20" t="s">
        <v>41</v>
      </c>
      <c r="I20" s="35">
        <v>0</v>
      </c>
      <c r="J20" s="41">
        <f t="shared" si="0"/>
        <v>12000</v>
      </c>
      <c r="K20" s="42">
        <f t="shared" si="1"/>
        <v>0</v>
      </c>
      <c r="L20" s="15" t="s">
        <v>42</v>
      </c>
    </row>
    <row r="21" spans="1:12" x14ac:dyDescent="0.3">
      <c r="A21" s="19"/>
      <c r="B21" s="13" t="s">
        <v>29</v>
      </c>
      <c r="C21" s="18"/>
      <c r="D21" s="29">
        <v>20000</v>
      </c>
      <c r="E21" s="5" t="s">
        <v>41</v>
      </c>
      <c r="F21" s="5" t="s">
        <v>41</v>
      </c>
      <c r="G21" s="5" t="s">
        <v>41</v>
      </c>
      <c r="H21" s="5" t="s">
        <v>41</v>
      </c>
      <c r="I21" s="41">
        <v>1450</v>
      </c>
      <c r="J21" s="41">
        <f t="shared" si="0"/>
        <v>18550</v>
      </c>
      <c r="K21" s="42">
        <f t="shared" si="1"/>
        <v>7.25</v>
      </c>
      <c r="L21" s="15" t="s">
        <v>42</v>
      </c>
    </row>
    <row r="22" spans="1:12" x14ac:dyDescent="0.3">
      <c r="A22" s="19"/>
      <c r="B22" s="12" t="s">
        <v>30</v>
      </c>
      <c r="C22" s="17" t="s">
        <v>18</v>
      </c>
      <c r="D22" s="28"/>
      <c r="E22" s="4"/>
      <c r="F22" s="4"/>
      <c r="G22" s="4"/>
      <c r="H22" s="4"/>
      <c r="I22" s="36"/>
      <c r="J22" s="34"/>
      <c r="K22" s="27"/>
      <c r="L22" s="9"/>
    </row>
    <row r="23" spans="1:12" x14ac:dyDescent="0.3">
      <c r="A23" s="19"/>
      <c r="B23" s="7" t="s">
        <v>31</v>
      </c>
      <c r="C23" s="19"/>
      <c r="D23" s="30">
        <v>24000</v>
      </c>
      <c r="E23" s="20" t="s">
        <v>41</v>
      </c>
      <c r="F23" s="20" t="s">
        <v>41</v>
      </c>
      <c r="G23" s="20" t="s">
        <v>41</v>
      </c>
      <c r="H23" s="20" t="s">
        <v>41</v>
      </c>
      <c r="I23" s="35">
        <v>0</v>
      </c>
      <c r="J23" s="41">
        <f t="shared" si="0"/>
        <v>24000</v>
      </c>
      <c r="K23" s="42">
        <f t="shared" si="1"/>
        <v>0</v>
      </c>
      <c r="L23" s="15" t="s">
        <v>42</v>
      </c>
    </row>
    <row r="24" spans="1:12" x14ac:dyDescent="0.3">
      <c r="A24" s="19"/>
      <c r="B24" s="7" t="s">
        <v>32</v>
      </c>
      <c r="C24" s="19"/>
      <c r="D24" s="30">
        <v>634000</v>
      </c>
      <c r="E24" s="20" t="s">
        <v>41</v>
      </c>
      <c r="F24" s="20" t="s">
        <v>41</v>
      </c>
      <c r="G24" s="20" t="s">
        <v>41</v>
      </c>
      <c r="H24" s="20" t="s">
        <v>41</v>
      </c>
      <c r="I24" s="41">
        <v>60000</v>
      </c>
      <c r="J24" s="41">
        <f t="shared" si="0"/>
        <v>574000</v>
      </c>
      <c r="K24" s="42">
        <f t="shared" si="1"/>
        <v>9.4637223974763405</v>
      </c>
      <c r="L24" s="15" t="s">
        <v>42</v>
      </c>
    </row>
    <row r="25" spans="1:12" x14ac:dyDescent="0.3">
      <c r="A25" s="19"/>
      <c r="B25" s="7" t="s">
        <v>33</v>
      </c>
      <c r="C25" s="19"/>
      <c r="D25" s="30">
        <v>5000</v>
      </c>
      <c r="E25" s="20" t="s">
        <v>41</v>
      </c>
      <c r="F25" s="20" t="s">
        <v>41</v>
      </c>
      <c r="G25" s="20" t="s">
        <v>41</v>
      </c>
      <c r="H25" s="20" t="s">
        <v>41</v>
      </c>
      <c r="I25" s="41">
        <v>1733.4</v>
      </c>
      <c r="J25" s="41">
        <f t="shared" si="0"/>
        <v>3266.6</v>
      </c>
      <c r="K25" s="42">
        <f t="shared" si="1"/>
        <v>34.667999999999999</v>
      </c>
      <c r="L25" s="15" t="s">
        <v>42</v>
      </c>
    </row>
    <row r="26" spans="1:12" x14ac:dyDescent="0.3">
      <c r="A26" s="19"/>
      <c r="B26" s="7" t="s">
        <v>34</v>
      </c>
      <c r="C26" s="19"/>
      <c r="D26" s="30">
        <v>30000</v>
      </c>
      <c r="E26" s="20" t="s">
        <v>41</v>
      </c>
      <c r="F26" s="20" t="s">
        <v>41</v>
      </c>
      <c r="G26" s="20" t="s">
        <v>41</v>
      </c>
      <c r="H26" s="20" t="s">
        <v>41</v>
      </c>
      <c r="I26" s="35">
        <v>0</v>
      </c>
      <c r="J26" s="38">
        <f t="shared" si="0"/>
        <v>30000</v>
      </c>
      <c r="K26" s="40">
        <f t="shared" si="1"/>
        <v>0</v>
      </c>
      <c r="L26" s="15" t="s">
        <v>42</v>
      </c>
    </row>
    <row r="27" spans="1:12" x14ac:dyDescent="0.3">
      <c r="A27" s="26">
        <v>2</v>
      </c>
      <c r="B27" s="25" t="s">
        <v>37</v>
      </c>
      <c r="C27" s="26" t="s">
        <v>18</v>
      </c>
      <c r="D27" s="31">
        <v>51300</v>
      </c>
      <c r="E27" s="6" t="s">
        <v>41</v>
      </c>
      <c r="F27" s="6" t="s">
        <v>41</v>
      </c>
      <c r="G27" s="6" t="s">
        <v>41</v>
      </c>
      <c r="H27" s="6" t="s">
        <v>41</v>
      </c>
      <c r="I27" s="31">
        <v>20000</v>
      </c>
      <c r="J27" s="30">
        <f t="shared" si="0"/>
        <v>31300</v>
      </c>
      <c r="K27" s="43">
        <f t="shared" si="1"/>
        <v>38.98635477582846</v>
      </c>
      <c r="L27" s="24" t="s">
        <v>42</v>
      </c>
    </row>
    <row r="28" spans="1:12" x14ac:dyDescent="0.3">
      <c r="A28" s="26">
        <v>3</v>
      </c>
      <c r="B28" s="25" t="s">
        <v>38</v>
      </c>
      <c r="C28" s="26" t="s">
        <v>18</v>
      </c>
      <c r="D28" s="31">
        <v>36000</v>
      </c>
      <c r="E28" s="6" t="s">
        <v>41</v>
      </c>
      <c r="F28" s="6" t="s">
        <v>41</v>
      </c>
      <c r="G28" s="6" t="s">
        <v>41</v>
      </c>
      <c r="H28" s="6" t="s">
        <v>41</v>
      </c>
      <c r="I28" s="33">
        <v>0</v>
      </c>
      <c r="J28" s="28">
        <f t="shared" si="0"/>
        <v>36000</v>
      </c>
      <c r="K28" s="43">
        <f t="shared" si="1"/>
        <v>0</v>
      </c>
      <c r="L28" s="24" t="s">
        <v>42</v>
      </c>
    </row>
    <row r="29" spans="1:12" x14ac:dyDescent="0.3">
      <c r="A29" s="26">
        <v>4</v>
      </c>
      <c r="B29" s="25" t="s">
        <v>39</v>
      </c>
      <c r="C29" s="26" t="s">
        <v>18</v>
      </c>
      <c r="D29" s="31">
        <v>10000</v>
      </c>
      <c r="E29" s="6" t="s">
        <v>41</v>
      </c>
      <c r="F29" s="6" t="s">
        <v>41</v>
      </c>
      <c r="G29" s="6" t="s">
        <v>41</v>
      </c>
      <c r="H29" s="6" t="s">
        <v>41</v>
      </c>
      <c r="I29" s="33">
        <v>0</v>
      </c>
      <c r="J29" s="28">
        <f t="shared" si="0"/>
        <v>10000</v>
      </c>
      <c r="K29" s="43">
        <f t="shared" si="1"/>
        <v>0</v>
      </c>
      <c r="L29" s="6" t="s">
        <v>42</v>
      </c>
    </row>
    <row r="30" spans="1:12" x14ac:dyDescent="0.3">
      <c r="B30" s="7"/>
      <c r="C30" s="45" t="s">
        <v>40</v>
      </c>
      <c r="D30" s="46">
        <f>SUM(D7:D29)</f>
        <v>1565600</v>
      </c>
      <c r="E30" s="44" t="s">
        <v>41</v>
      </c>
      <c r="F30" s="44" t="s">
        <v>41</v>
      </c>
      <c r="G30" s="44" t="s">
        <v>41</v>
      </c>
      <c r="H30" s="44" t="s">
        <v>41</v>
      </c>
      <c r="I30" s="32">
        <f>SUM(I9:I29)</f>
        <v>288232.58</v>
      </c>
      <c r="J30" s="32">
        <f t="shared" si="0"/>
        <v>1277367.42</v>
      </c>
      <c r="K30" s="47">
        <f t="shared" si="1"/>
        <v>18.41035896780787</v>
      </c>
    </row>
    <row r="31" spans="1:12" x14ac:dyDescent="0.3">
      <c r="B31" s="7"/>
    </row>
    <row r="32" spans="1:1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</sheetData>
  <mergeCells count="11">
    <mergeCell ref="K5:K6"/>
    <mergeCell ref="A1:L1"/>
    <mergeCell ref="A2:L2"/>
    <mergeCell ref="A3:L3"/>
    <mergeCell ref="A4:L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dcterms:created xsi:type="dcterms:W3CDTF">2024-04-21T11:44:13Z</dcterms:created>
  <dcterms:modified xsi:type="dcterms:W3CDTF">2024-04-21T13:19:00Z</dcterms:modified>
</cp:coreProperties>
</file>