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C6EA33F7-C5D2-4099-AF87-60835264B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ต.ค.6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F27" i="1" s="1"/>
  <c r="D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<sst xmlns="http://schemas.openxmlformats.org/spreadsheetml/2006/main" count="71" uniqueCount="67">
  <si>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</si>
  <si>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</si>
  <si>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</si>
  <si>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</si>
  <si>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</si>
  <si>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</si>
  <si>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</si>
  <si>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</si>
  <si>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</si>
  <si>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</si>
  <si>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</si>
  <si>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</si>
  <si>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</si>
  <si>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</si>
  <si>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</si>
  <si>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</si>
  <si>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</si>
  <si>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</si>
  <si>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</si>
  <si>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</si>
  <si>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</si>
  <si>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</si>
  <si>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</si>
  <si>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</si>
  <si>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</si>
  <si>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</si>
  <si>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</si>
  <si>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</si>
  <si>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</si>
  <si>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</si>
  <si>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</si>
  <si>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</si>
  <si>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</si>
  <si>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</si>
  <si>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</si>
  <si>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</si>
  <si>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</si>
  <si>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</si>
  <si>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วันที่  1  พฤศจิกายน 2568</t>
  </si>
  <si>
    <t>อ้างตามแผนการใช้จ่ายงบประมาณของ สภ.ขุนหาญ ประจำปี พ.ศ. 2569 งานอำนวยการขอ</t>
  </si>
  <si>
    <t>( นพดล  ทุนทวีศีลศักดิ์ )</t>
  </si>
  <si>
    <t xml:space="preserve">        ผกก.สภ.ขุนหาญ จว.ศรีสะเกษ</t>
  </si>
  <si>
    <t xml:space="preserve">รายงานผลการใช้จ่ายงบประมาณของ สภ.ขุนหาญ ประจำเดือน ต.ค. 2568 (1 - 31 ต.ค.2568) </t>
  </si>
  <si>
    <t>รายงานผลการใช้จ่ายงบประมาณของ สภ.ขุนหาญ ประจำเดือน ต.ค. 2568 (1 - 31 ต.ค.2568) และสรุปผล</t>
  </si>
  <si>
    <t>การใช้จ่ายงบประมาณของ สภ.ขุนหาญ ประจำเดือน ต.ค. 2568 (1 - 31 ต.ค.2568) เรียนมายังท่านพร้อม</t>
  </si>
  <si>
    <t>ประจําปีงบประมาณ พ.ศ. 2569  ประจำเดือน ตุลาคม 2568</t>
  </si>
  <si>
    <t>ข้อมูล ณ วันที่  31  ตุลาคม  2568</t>
  </si>
  <si>
    <t>โครงการปฏิรูปงานสอบสวน</t>
  </si>
  <si>
    <t>โครงการตำรวจชุมชนมวลชนสัมพันธ์ (ชมส.)</t>
  </si>
  <si>
    <t>ค่าตอบแทนพยาน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</si>
  <si>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</si>
  <si>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</si>
  <si>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</si>
  <si>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ค่าตอบแทนคุ้มครองพยาน</t>
  </si>
  <si>
    <t>ค่าตอบแทนการปฏิบัติงานนอกเวลาราชการ</t>
  </si>
  <si>
    <t>ค่าเบี้ยเลี้ยง ที่พัก ยานพาหนะ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</si>
  <si>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</si>
  <si>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</si>
  <si>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</si>
  <si>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ค่าน้ำมันเชื้อเพลิง</t>
  </si>
  <si>
    <t>ค่าวัสดุจราจร</t>
  </si>
  <si>
    <t>ค่าวัสดุอาหารผู้ต้องหา</t>
  </si>
  <si>
    <t>ค่าตอบแทนเบี้ยประชุม กต.ตร.</t>
  </si>
  <si>
    <t>ค่าสาธารณูปโภค</t>
  </si>
  <si>
    <t>งบแก้ไขปัญหา</t>
  </si>
  <si>
    <t>1 พ.ย. 68</t>
  </si>
  <si>
    <t>( นพดล ทุนทวีศีลศักดิ์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</si>
</sst>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AAE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/>
    <xf numFmtId="0" fontId="8" fillId="0" borderId="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3" xfId="0" applyNumberFormat="1" applyFont="1" applyBorder="1"/>
    <xf numFmtId="164" fontId="7" fillId="0" borderId="1" xfId="0" applyNumberFormat="1" applyFont="1" applyBorder="1"/>
    <xf numFmtId="0" fontId="7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13" xfId="0" applyFont="1" applyFill="1" applyBorder="1"/>
    <xf numFmtId="0" fontId="7" fillId="3" borderId="4" xfId="0" applyFont="1" applyFill="1" applyBorder="1"/>
    <xf numFmtId="164" fontId="7" fillId="3" borderId="4" xfId="1" applyFont="1" applyFill="1" applyBorder="1"/>
    <xf numFmtId="164" fontId="7" fillId="3" borderId="3" xfId="0" applyNumberFormat="1" applyFont="1" applyFill="1" applyBorder="1"/>
    <xf numFmtId="164" fontId="7" fillId="3" borderId="11" xfId="0" applyNumberFormat="1" applyFont="1" applyFill="1" applyBorder="1"/>
    <xf numFmtId="0" fontId="7" fillId="3" borderId="3" xfId="0" applyFont="1" applyFill="1" applyBorder="1"/>
    <xf numFmtId="0" fontId="7" fillId="3" borderId="8" xfId="0" applyFont="1" applyFill="1" applyBorder="1" applyAlignment="1">
      <alignment horizontal="center" vertical="top"/>
    </xf>
    <xf numFmtId="0" fontId="7" fillId="3" borderId="8" xfId="0" applyFont="1" applyFill="1" applyBorder="1"/>
    <xf numFmtId="164" fontId="7" fillId="3" borderId="6" xfId="0" applyNumberFormat="1" applyFont="1" applyFill="1" applyBorder="1"/>
    <xf numFmtId="164" fontId="7" fillId="3" borderId="7" xfId="0" applyNumberFormat="1" applyFont="1" applyFill="1" applyBorder="1"/>
    <xf numFmtId="0" fontId="7" fillId="3" borderId="7" xfId="0" applyFont="1" applyFill="1" applyBorder="1"/>
    <xf numFmtId="164" fontId="7" fillId="3" borderId="8" xfId="0" applyNumberFormat="1" applyFont="1" applyFill="1" applyBorder="1"/>
    <xf numFmtId="0" fontId="7" fillId="3" borderId="2" xfId="0" applyFont="1" applyFill="1" applyBorder="1" applyAlignment="1">
      <alignment horizontal="center" vertical="top"/>
    </xf>
    <xf numFmtId="0" fontId="7" fillId="3" borderId="14" xfId="0" applyFont="1" applyFill="1" applyBorder="1"/>
    <xf numFmtId="0" fontId="7" fillId="3" borderId="12" xfId="0" applyFont="1" applyFill="1" applyBorder="1"/>
    <xf numFmtId="164" fontId="7" fillId="3" borderId="2" xfId="0" applyNumberFormat="1" applyFont="1" applyFill="1" applyBorder="1"/>
    <xf numFmtId="164" fontId="7" fillId="3" borderId="5" xfId="0" applyNumberFormat="1" applyFont="1" applyFill="1" applyBorder="1"/>
    <xf numFmtId="0" fontId="7" fillId="3" borderId="2" xfId="0" applyFont="1" applyFill="1" applyBorder="1"/>
    <xf numFmtId="0" fontId="7" fillId="4" borderId="4" xfId="0" applyFont="1" applyFill="1" applyBorder="1" applyAlignment="1">
      <alignment horizontal="center" vertical="top"/>
    </xf>
    <xf numFmtId="0" fontId="7" fillId="4" borderId="4" xfId="0" applyFont="1" applyFill="1" applyBorder="1"/>
    <xf numFmtId="0" fontId="7" fillId="4" borderId="3" xfId="0" applyFont="1" applyFill="1" applyBorder="1"/>
    <xf numFmtId="164" fontId="7" fillId="4" borderId="3" xfId="0" applyNumberFormat="1" applyFont="1" applyFill="1" applyBorder="1"/>
    <xf numFmtId="164" fontId="7" fillId="4" borderId="6" xfId="0" applyNumberFormat="1" applyFont="1" applyFill="1" applyBorder="1"/>
    <xf numFmtId="164" fontId="7" fillId="4" borderId="7" xfId="0" applyNumberFormat="1" applyFont="1" applyFill="1" applyBorder="1"/>
    <xf numFmtId="0" fontId="7" fillId="4" borderId="8" xfId="0" applyFont="1" applyFill="1" applyBorder="1" applyAlignment="1">
      <alignment horizontal="center" vertical="top"/>
    </xf>
    <xf numFmtId="0" fontId="7" fillId="4" borderId="6" xfId="0" applyFont="1" applyFill="1" applyBorder="1"/>
    <xf numFmtId="0" fontId="7" fillId="4" borderId="7" xfId="0" applyFont="1" applyFill="1" applyBorder="1"/>
    <xf numFmtId="164" fontId="7" fillId="4" borderId="8" xfId="0" applyNumberFormat="1" applyFont="1" applyFill="1" applyBorder="1"/>
    <xf numFmtId="0" fontId="7" fillId="4" borderId="8" xfId="0" applyFont="1" applyFill="1" applyBorder="1"/>
    <xf numFmtId="0" fontId="7" fillId="4" borderId="6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2" xfId="0" applyFont="1" applyFill="1" applyBorder="1"/>
    <xf numFmtId="164" fontId="7" fillId="4" borderId="2" xfId="0" applyNumberFormat="1" applyFont="1" applyFill="1" applyBorder="1"/>
    <xf numFmtId="0" fontId="7" fillId="4" borderId="5" xfId="0" applyFont="1" applyFill="1" applyBorder="1"/>
    <xf numFmtId="0" fontId="7" fillId="5" borderId="4" xfId="0" applyFont="1" applyFill="1" applyBorder="1" applyAlignment="1">
      <alignment horizontal="center" vertical="top"/>
    </xf>
    <xf numFmtId="0" fontId="7" fillId="5" borderId="4" xfId="0" applyFont="1" applyFill="1" applyBorder="1"/>
    <xf numFmtId="164" fontId="7" fillId="5" borderId="6" xfId="0" applyNumberFormat="1" applyFont="1" applyFill="1" applyBorder="1"/>
    <xf numFmtId="0" fontId="7" fillId="5" borderId="2" xfId="0" applyFont="1" applyFill="1" applyBorder="1" applyAlignment="1">
      <alignment horizontal="center" vertical="top"/>
    </xf>
    <xf numFmtId="0" fontId="7" fillId="5" borderId="5" xfId="0" applyFont="1" applyFill="1" applyBorder="1"/>
    <xf numFmtId="164" fontId="7" fillId="5" borderId="5" xfId="0" applyNumberFormat="1" applyFont="1" applyFill="1" applyBorder="1"/>
    <xf numFmtId="0" fontId="7" fillId="6" borderId="4" xfId="0" applyFont="1" applyFill="1" applyBorder="1" applyAlignment="1">
      <alignment horizontal="center" vertical="top"/>
    </xf>
    <xf numFmtId="0" fontId="7" fillId="6" borderId="4" xfId="0" applyFont="1" applyFill="1" applyBorder="1"/>
    <xf numFmtId="164" fontId="7" fillId="6" borderId="6" xfId="0" applyNumberFormat="1" applyFont="1" applyFill="1" applyBorder="1"/>
    <xf numFmtId="0" fontId="7" fillId="6" borderId="6" xfId="0" applyFont="1" applyFill="1" applyBorder="1"/>
    <xf numFmtId="0" fontId="7" fillId="6" borderId="6" xfId="0" applyFont="1" applyFill="1" applyBorder="1" applyAlignment="1">
      <alignment horizontal="center" vertical="top"/>
    </xf>
    <xf numFmtId="0" fontId="7" fillId="6" borderId="9" xfId="0" applyFont="1" applyFill="1" applyBorder="1"/>
    <xf numFmtId="164" fontId="7" fillId="6" borderId="7" xfId="0" applyNumberFormat="1" applyFont="1" applyFill="1" applyBorder="1"/>
    <xf numFmtId="0" fontId="7" fillId="6" borderId="7" xfId="0" applyFont="1" applyFill="1" applyBorder="1"/>
    <xf numFmtId="0" fontId="7" fillId="6" borderId="5" xfId="0" applyFont="1" applyFill="1" applyBorder="1" applyAlignment="1">
      <alignment horizontal="center" vertical="top"/>
    </xf>
    <xf numFmtId="0" fontId="7" fillId="6" borderId="5" xfId="0" applyFont="1" applyFill="1" applyBorder="1"/>
    <xf numFmtId="164" fontId="7" fillId="6" borderId="5" xfId="0" applyNumberFormat="1" applyFont="1" applyFill="1" applyBorder="1"/>
    <xf numFmtId="0" fontId="7" fillId="7" borderId="6" xfId="0" applyFont="1" applyFill="1" applyBorder="1" applyAlignment="1">
      <alignment horizontal="center" vertical="top"/>
    </xf>
    <xf numFmtId="0" fontId="7" fillId="7" borderId="4" xfId="0" applyFont="1" applyFill="1" applyBorder="1"/>
    <xf numFmtId="0" fontId="7" fillId="7" borderId="3" xfId="0" applyFont="1" applyFill="1" applyBorder="1"/>
    <xf numFmtId="164" fontId="7" fillId="7" borderId="6" xfId="0" applyNumberFormat="1" applyFont="1" applyFill="1" applyBorder="1"/>
    <xf numFmtId="164" fontId="7" fillId="7" borderId="4" xfId="0" applyNumberFormat="1" applyFont="1" applyFill="1" applyBorder="1"/>
    <xf numFmtId="164" fontId="7" fillId="7" borderId="3" xfId="0" applyNumberFormat="1" applyFont="1" applyFill="1" applyBorder="1"/>
    <xf numFmtId="0" fontId="7" fillId="7" borderId="7" xfId="0" applyFont="1" applyFill="1" applyBorder="1" applyAlignment="1">
      <alignment horizontal="center" vertical="top"/>
    </xf>
    <xf numFmtId="0" fontId="7" fillId="7" borderId="9" xfId="0" applyFont="1" applyFill="1" applyBorder="1"/>
    <xf numFmtId="0" fontId="7" fillId="7" borderId="7" xfId="0" applyFont="1" applyFill="1" applyBorder="1"/>
    <xf numFmtId="164" fontId="7" fillId="7" borderId="7" xfId="0" applyNumberFormat="1" applyFont="1" applyFill="1" applyBorder="1"/>
    <xf numFmtId="164" fontId="7" fillId="7" borderId="8" xfId="0" applyNumberFormat="1" applyFont="1" applyFill="1" applyBorder="1"/>
    <xf numFmtId="0" fontId="7" fillId="7" borderId="8" xfId="0" applyFont="1" applyFill="1" applyBorder="1"/>
    <xf numFmtId="0" fontId="7" fillId="7" borderId="5" xfId="0" applyFont="1" applyFill="1" applyBorder="1" applyAlignment="1">
      <alignment horizontal="center" vertical="top"/>
    </xf>
    <xf numFmtId="0" fontId="7" fillId="7" borderId="5" xfId="0" applyFont="1" applyFill="1" applyBorder="1"/>
    <xf numFmtId="164" fontId="7" fillId="7" borderId="5" xfId="0" applyNumberFormat="1" applyFont="1" applyFill="1" applyBorder="1"/>
    <xf numFmtId="0" fontId="7" fillId="7" borderId="6" xfId="0" applyFont="1" applyFill="1" applyBorder="1"/>
    <xf numFmtId="0" fontId="8" fillId="0" borderId="2" xfId="0" applyFont="1" applyBorder="1"/>
    <xf numFmtId="0" fontId="7" fillId="0" borderId="0" xfId="0" applyFont="1" applyAlignment="1">
      <alignment horizontal="center" vertical="top"/>
    </xf>
    <xf numFmtId="0" fontId="8" fillId="0" borderId="0" xfId="0" applyFont="1"/>
    <xf numFmtId="164" fontId="7" fillId="0" borderId="0" xfId="0" applyNumberFormat="1" applyFont="1"/>
    <xf numFmtId="0" fontId="7" fillId="8" borderId="2" xfId="0" applyFont="1" applyFill="1" applyBorder="1" applyAlignment="1">
      <alignment horizontal="center" vertical="top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/>
    </xf>
    <xf numFmtId="164" fontId="7" fillId="8" borderId="6" xfId="0" applyNumberFormat="1" applyFont="1" applyFill="1" applyBorder="1"/>
    <xf numFmtId="164" fontId="8" fillId="0" borderId="16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8A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25</xdr:row>
      <xdr:rowOff>104775</xdr:rowOff>
    </xdr:from>
    <xdr:to>
      <xdr:col>7</xdr:col>
      <xdr:colOff>589093</xdr:colOff>
      <xdr:row>27</xdr:row>
      <xdr:rowOff>9525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6286500"/>
          <a:ext cx="1074868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1359673</xdr:colOff>
      <xdr:row>28</xdr:row>
      <xdr:rowOff>117160</xdr:rowOff>
    </xdr:from>
    <xdr:to>
      <xdr:col>1</xdr:col>
      <xdr:colOff>2038670</xdr:colOff>
      <xdr:row>31</xdr:row>
      <xdr:rowOff>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585" y="7737160"/>
          <a:ext cx="678997" cy="690106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29</xdr:row>
      <xdr:rowOff>104775</xdr:rowOff>
    </xdr:from>
    <xdr:to>
      <xdr:col>5</xdr:col>
      <xdr:colOff>360493</xdr:colOff>
      <xdr:row>30</xdr:row>
      <xdr:rowOff>257176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10506075"/>
          <a:ext cx="1074868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topLeftCell="A10" zoomScaleNormal="100" workbookViewId="0">
      <selection activeCell="J25" sqref="J25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3" customFormat="1" ht="18.75" x14ac:dyDescent="0.3"/>
    <row r="4" spans="1:10" x14ac:dyDescent="0.3">
      <c r="A4" s="4" t="s">
        <v>20</v>
      </c>
      <c r="C4" s="1" t="s">
        <v>21</v>
      </c>
      <c r="F4" s="5" t="s">
        <v>22</v>
      </c>
    </row>
    <row r="5" spans="1:10" x14ac:dyDescent="0.3">
      <c r="A5" s="4" t="s">
        <v>1</v>
      </c>
      <c r="B5" s="5" t="s">
        <v>23</v>
      </c>
      <c r="F5" s="5" t="s">
        <v>38</v>
      </c>
    </row>
    <row r="6" spans="1:10" x14ac:dyDescent="0.3">
      <c r="A6" s="4" t="s">
        <v>24</v>
      </c>
      <c r="B6" s="1" t="s">
        <v>42</v>
      </c>
    </row>
    <row r="7" spans="1:10" s="6" customFormat="1" ht="11.25" x14ac:dyDescent="0.2"/>
    <row r="8" spans="1:10" x14ac:dyDescent="0.3">
      <c r="A8" s="2" t="s">
        <v>25</v>
      </c>
      <c r="B8" s="1" t="s">
        <v>26</v>
      </c>
    </row>
    <row r="9" spans="1:10" s="6" customFormat="1" ht="11.25" x14ac:dyDescent="0.2"/>
    <row r="10" spans="1:10" x14ac:dyDescent="0.3">
      <c r="C10" s="1" t="s">
        <v>39</v>
      </c>
    </row>
    <row r="11" spans="1:10" x14ac:dyDescent="0.3">
      <c r="A11" s="1" t="s">
        <v>43</v>
      </c>
    </row>
    <row r="12" spans="1:10" x14ac:dyDescent="0.3">
      <c r="A12" s="1" t="s">
        <v>44</v>
      </c>
    </row>
    <row r="13" spans="1:10" x14ac:dyDescent="0.3">
      <c r="A13" s="1" t="s">
        <v>27</v>
      </c>
    </row>
    <row r="15" spans="1:10" x14ac:dyDescent="0.3">
      <c r="C15" s="1" t="s">
        <v>28</v>
      </c>
    </row>
    <row r="17" spans="5:9" x14ac:dyDescent="0.3">
      <c r="F17" s="1" t="s">
        <v>29</v>
      </c>
    </row>
    <row r="18" spans="5:9" x14ac:dyDescent="0.3">
      <c r="G18" s="98" t="s">
        <v>13</v>
      </c>
      <c r="H18" s="98"/>
    </row>
    <row r="19" spans="5:9" x14ac:dyDescent="0.3">
      <c r="G19" s="98" t="s">
        <v>30</v>
      </c>
      <c r="H19" s="98"/>
    </row>
    <row r="21" spans="5:9" x14ac:dyDescent="0.3">
      <c r="E21" s="7"/>
      <c r="F21" s="5"/>
      <c r="G21" s="5"/>
      <c r="H21" s="5"/>
    </row>
    <row r="22" spans="5:9" x14ac:dyDescent="0.3">
      <c r="E22" s="7" t="s">
        <v>31</v>
      </c>
      <c r="F22" s="5" t="s">
        <v>32</v>
      </c>
      <c r="G22" s="5"/>
      <c r="H22" s="5"/>
    </row>
    <row r="23" spans="5:9" x14ac:dyDescent="0.3">
      <c r="E23" s="7" t="s">
        <v>31</v>
      </c>
      <c r="F23" s="5" t="s">
        <v>33</v>
      </c>
      <c r="G23" s="5"/>
      <c r="H23" s="5"/>
    </row>
    <row r="24" spans="5:9" x14ac:dyDescent="0.3">
      <c r="E24" s="7" t="s">
        <v>31</v>
      </c>
      <c r="F24" s="5" t="s">
        <v>34</v>
      </c>
    </row>
    <row r="27" spans="5:9" x14ac:dyDescent="0.3">
      <c r="F27" s="5" t="s">
        <v>35</v>
      </c>
    </row>
    <row r="28" spans="5:9" x14ac:dyDescent="0.3">
      <c r="F28" s="98" t="s">
        <v>66</v>
      </c>
      <c r="G28" s="98"/>
      <c r="H28" s="98"/>
      <c r="I28" s="98"/>
    </row>
    <row r="29" spans="5:9" x14ac:dyDescent="0.3">
      <c r="G29" s="98" t="s">
        <v>36</v>
      </c>
      <c r="H29" s="98"/>
    </row>
    <row r="30" spans="5:9" x14ac:dyDescent="0.3">
      <c r="G30" s="106" t="s">
        <v>65</v>
      </c>
      <c r="H30" s="106"/>
    </row>
  </sheetData>
  <mergeCells count="6">
    <mergeCell ref="G30:H30"/>
    <mergeCell ref="A2:J2"/>
    <mergeCell ref="G18:H18"/>
    <mergeCell ref="G19:H19"/>
    <mergeCell ref="G29:H29"/>
    <mergeCell ref="F28:I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topLeftCell="A25" zoomScale="85" zoomScaleNormal="85" workbookViewId="0">
      <selection activeCell="I10" sqref="I10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01" t="s">
        <v>0</v>
      </c>
      <c r="B1" s="101"/>
      <c r="C1" s="101"/>
      <c r="D1" s="101"/>
      <c r="E1" s="101"/>
      <c r="F1" s="101"/>
      <c r="G1" s="101"/>
    </row>
    <row r="2" spans="1:7" ht="23.25" x14ac:dyDescent="0.35">
      <c r="A2" s="101" t="s">
        <v>45</v>
      </c>
      <c r="B2" s="101"/>
      <c r="C2" s="101"/>
      <c r="D2" s="101"/>
      <c r="E2" s="101"/>
      <c r="F2" s="101"/>
      <c r="G2" s="101"/>
    </row>
    <row r="3" spans="1:7" ht="23.25" x14ac:dyDescent="0.35">
      <c r="A3" s="101" t="s">
        <v>46</v>
      </c>
      <c r="B3" s="101"/>
      <c r="C3" s="101"/>
      <c r="D3" s="101"/>
      <c r="E3" s="101"/>
      <c r="F3" s="101"/>
      <c r="G3" s="101"/>
    </row>
    <row r="5" spans="1:7" x14ac:dyDescent="0.35">
      <c r="A5" s="102" t="s">
        <v>1</v>
      </c>
      <c r="B5" s="102" t="s">
        <v>2</v>
      </c>
      <c r="C5" s="102" t="s">
        <v>3</v>
      </c>
      <c r="D5" s="102" t="s">
        <v>4</v>
      </c>
      <c r="E5" s="102" t="s">
        <v>5</v>
      </c>
      <c r="F5" s="102" t="s">
        <v>6</v>
      </c>
      <c r="G5" s="9" t="s">
        <v>7</v>
      </c>
    </row>
    <row r="6" spans="1:7" x14ac:dyDescent="0.35">
      <c r="A6" s="102"/>
      <c r="B6" s="102"/>
      <c r="C6" s="103"/>
      <c r="D6" s="103"/>
      <c r="E6" s="103"/>
      <c r="F6" s="103"/>
      <c r="G6" s="10" t="s">
        <v>8</v>
      </c>
    </row>
    <row r="7" spans="1:7" x14ac:dyDescent="0.35">
      <c r="A7" s="21">
        <v>1</v>
      </c>
      <c r="B7" s="22" t="s">
        <v>47</v>
      </c>
      <c r="C7" s="23"/>
      <c r="D7" s="24">
        <v>50000</v>
      </c>
      <c r="E7" s="25">
        <v>0</v>
      </c>
      <c r="F7" s="26">
        <f t="shared" ref="F7:F27" si="0">E7*100/D7</f>
        <v>0</v>
      </c>
      <c r="G7" s="27"/>
    </row>
    <row r="8" spans="1:7" x14ac:dyDescent="0.35">
      <c r="A8" s="28">
        <v>2</v>
      </c>
      <c r="B8" s="29" t="s">
        <v>37</v>
      </c>
      <c r="C8" s="29"/>
      <c r="D8" s="30">
        <v>57300</v>
      </c>
      <c r="E8" s="31">
        <v>0</v>
      </c>
      <c r="F8" s="31">
        <f t="shared" si="0"/>
        <v>0</v>
      </c>
      <c r="G8" s="32"/>
    </row>
    <row r="9" spans="1:7" x14ac:dyDescent="0.35">
      <c r="A9" s="28">
        <v>3</v>
      </c>
      <c r="B9" s="29" t="s">
        <v>48</v>
      </c>
      <c r="C9" s="29"/>
      <c r="D9" s="33">
        <v>36250</v>
      </c>
      <c r="E9" s="33">
        <v>0</v>
      </c>
      <c r="F9" s="31">
        <f t="shared" si="0"/>
        <v>0</v>
      </c>
      <c r="G9" s="29"/>
    </row>
    <row r="10" spans="1:7" x14ac:dyDescent="0.35">
      <c r="A10" s="34">
        <v>4</v>
      </c>
      <c r="B10" s="35" t="s">
        <v>17</v>
      </c>
      <c r="C10" s="36"/>
      <c r="D10" s="37">
        <v>8000</v>
      </c>
      <c r="E10" s="37">
        <v>0</v>
      </c>
      <c r="F10" s="38">
        <f t="shared" si="0"/>
        <v>0</v>
      </c>
      <c r="G10" s="39"/>
    </row>
    <row r="11" spans="1:7" x14ac:dyDescent="0.35">
      <c r="A11" s="40">
        <v>5</v>
      </c>
      <c r="B11" s="41" t="s">
        <v>49</v>
      </c>
      <c r="C11" s="42"/>
      <c r="D11" s="43">
        <v>45300</v>
      </c>
      <c r="E11" s="44">
        <v>0</v>
      </c>
      <c r="F11" s="45">
        <f t="shared" si="0"/>
        <v>0</v>
      </c>
      <c r="G11" s="42"/>
    </row>
    <row r="12" spans="1:7" x14ac:dyDescent="0.35">
      <c r="A12" s="46">
        <v>6</v>
      </c>
      <c r="B12" s="47" t="s">
        <v>50</v>
      </c>
      <c r="C12" s="48"/>
      <c r="D12" s="49">
        <v>2900</v>
      </c>
      <c r="E12" s="49">
        <v>0</v>
      </c>
      <c r="F12" s="49">
        <f t="shared" si="0"/>
        <v>0</v>
      </c>
      <c r="G12" s="48"/>
    </row>
    <row r="13" spans="1:7" x14ac:dyDescent="0.35">
      <c r="A13" s="46">
        <v>7</v>
      </c>
      <c r="B13" s="50" t="s">
        <v>51</v>
      </c>
      <c r="C13" s="48"/>
      <c r="D13" s="44">
        <v>48400</v>
      </c>
      <c r="E13" s="44">
        <v>0</v>
      </c>
      <c r="F13" s="44">
        <f t="shared" si="0"/>
        <v>0</v>
      </c>
      <c r="G13" s="50"/>
    </row>
    <row r="14" spans="1:7" x14ac:dyDescent="0.35">
      <c r="A14" s="51">
        <v>8</v>
      </c>
      <c r="B14" s="50" t="s">
        <v>52</v>
      </c>
      <c r="C14" s="50"/>
      <c r="D14" s="49">
        <v>2400</v>
      </c>
      <c r="E14" s="49">
        <v>0</v>
      </c>
      <c r="F14" s="49">
        <f t="shared" si="0"/>
        <v>0</v>
      </c>
      <c r="G14" s="47"/>
    </row>
    <row r="15" spans="1:7" x14ac:dyDescent="0.35">
      <c r="A15" s="52">
        <v>9</v>
      </c>
      <c r="B15" s="53" t="s">
        <v>53</v>
      </c>
      <c r="C15" s="53"/>
      <c r="D15" s="54">
        <v>300</v>
      </c>
      <c r="E15" s="54">
        <v>0</v>
      </c>
      <c r="F15" s="54">
        <f t="shared" si="0"/>
        <v>0</v>
      </c>
      <c r="G15" s="55"/>
    </row>
    <row r="16" spans="1:7" x14ac:dyDescent="0.35">
      <c r="A16" s="56">
        <v>10</v>
      </c>
      <c r="B16" s="57" t="s">
        <v>54</v>
      </c>
      <c r="C16" s="57"/>
      <c r="D16" s="58">
        <v>1060500</v>
      </c>
      <c r="E16" s="58">
        <v>0</v>
      </c>
      <c r="F16" s="58">
        <f t="shared" si="0"/>
        <v>0</v>
      </c>
      <c r="G16" s="57"/>
    </row>
    <row r="17" spans="1:7" x14ac:dyDescent="0.35">
      <c r="A17" s="59">
        <v>11</v>
      </c>
      <c r="B17" s="60" t="s">
        <v>55</v>
      </c>
      <c r="C17" s="60"/>
      <c r="D17" s="61">
        <v>210000</v>
      </c>
      <c r="E17" s="61">
        <v>0</v>
      </c>
      <c r="F17" s="61">
        <f t="shared" si="0"/>
        <v>0</v>
      </c>
      <c r="G17" s="60"/>
    </row>
    <row r="18" spans="1:7" x14ac:dyDescent="0.35">
      <c r="A18" s="62">
        <v>12</v>
      </c>
      <c r="B18" s="63" t="s">
        <v>56</v>
      </c>
      <c r="C18" s="63"/>
      <c r="D18" s="64">
        <v>35000</v>
      </c>
      <c r="E18" s="64">
        <v>0</v>
      </c>
      <c r="F18" s="64">
        <f t="shared" si="0"/>
        <v>0</v>
      </c>
      <c r="G18" s="65"/>
    </row>
    <row r="19" spans="1:7" x14ac:dyDescent="0.35">
      <c r="A19" s="66">
        <v>13</v>
      </c>
      <c r="B19" s="67" t="s">
        <v>57</v>
      </c>
      <c r="C19" s="65"/>
      <c r="D19" s="68">
        <v>80000</v>
      </c>
      <c r="E19" s="68">
        <v>0</v>
      </c>
      <c r="F19" s="68">
        <f t="shared" si="0"/>
        <v>0</v>
      </c>
      <c r="G19" s="69"/>
    </row>
    <row r="20" spans="1:7" x14ac:dyDescent="0.35">
      <c r="A20" s="70">
        <v>14</v>
      </c>
      <c r="B20" s="71" t="s">
        <v>58</v>
      </c>
      <c r="C20" s="71"/>
      <c r="D20" s="72">
        <v>50000</v>
      </c>
      <c r="E20" s="72">
        <v>0</v>
      </c>
      <c r="F20" s="72">
        <f t="shared" si="0"/>
        <v>0</v>
      </c>
      <c r="G20" s="71"/>
    </row>
    <row r="21" spans="1:7" x14ac:dyDescent="0.35">
      <c r="A21" s="73">
        <v>15</v>
      </c>
      <c r="B21" s="74" t="s">
        <v>59</v>
      </c>
      <c r="C21" s="75"/>
      <c r="D21" s="76">
        <v>1142000</v>
      </c>
      <c r="E21" s="77">
        <v>0</v>
      </c>
      <c r="F21" s="78">
        <f t="shared" si="0"/>
        <v>0</v>
      </c>
      <c r="G21" s="75"/>
    </row>
    <row r="22" spans="1:7" x14ac:dyDescent="0.35">
      <c r="A22" s="79">
        <v>16</v>
      </c>
      <c r="B22" s="80" t="s">
        <v>60</v>
      </c>
      <c r="C22" s="81"/>
      <c r="D22" s="82">
        <v>25000</v>
      </c>
      <c r="E22" s="76">
        <v>0</v>
      </c>
      <c r="F22" s="83">
        <f t="shared" si="0"/>
        <v>0</v>
      </c>
      <c r="G22" s="84"/>
    </row>
    <row r="23" spans="1:7" x14ac:dyDescent="0.35">
      <c r="A23" s="85">
        <v>17</v>
      </c>
      <c r="B23" s="86" t="s">
        <v>61</v>
      </c>
      <c r="C23" s="86"/>
      <c r="D23" s="87">
        <v>25000</v>
      </c>
      <c r="E23" s="87">
        <v>0</v>
      </c>
      <c r="F23" s="76">
        <f t="shared" si="0"/>
        <v>0</v>
      </c>
      <c r="G23" s="88"/>
    </row>
    <row r="24" spans="1:7" x14ac:dyDescent="0.35">
      <c r="A24" s="20">
        <v>18</v>
      </c>
      <c r="B24" s="12" t="s">
        <v>62</v>
      </c>
      <c r="C24" s="12"/>
      <c r="D24" s="19">
        <v>6000</v>
      </c>
      <c r="E24" s="19">
        <v>0</v>
      </c>
      <c r="F24" s="19">
        <f t="shared" si="0"/>
        <v>0</v>
      </c>
      <c r="G24" s="12"/>
    </row>
    <row r="25" spans="1:7" x14ac:dyDescent="0.35">
      <c r="A25" s="93">
        <v>19</v>
      </c>
      <c r="B25" s="94" t="s">
        <v>63</v>
      </c>
      <c r="C25" s="95" t="s">
        <v>16</v>
      </c>
      <c r="D25" s="96">
        <v>400000</v>
      </c>
      <c r="E25" s="96">
        <v>42790.239999999998</v>
      </c>
      <c r="F25" s="96">
        <f t="shared" si="0"/>
        <v>10.697559999999999</v>
      </c>
      <c r="G25" s="95" t="s">
        <v>15</v>
      </c>
    </row>
    <row r="26" spans="1:7" x14ac:dyDescent="0.35">
      <c r="A26" s="20">
        <v>20</v>
      </c>
      <c r="B26" s="12" t="s">
        <v>64</v>
      </c>
      <c r="C26" s="12"/>
      <c r="D26" s="18">
        <v>83800</v>
      </c>
      <c r="E26" s="18">
        <v>0</v>
      </c>
      <c r="F26" s="18">
        <f t="shared" si="0"/>
        <v>0</v>
      </c>
      <c r="G26" s="11"/>
    </row>
    <row r="27" spans="1:7" ht="21.75" thickBot="1" x14ac:dyDescent="0.4">
      <c r="A27" s="104" t="s">
        <v>9</v>
      </c>
      <c r="B27" s="105"/>
      <c r="C27" s="89"/>
      <c r="D27" s="97">
        <f>SUM(D7:D26)</f>
        <v>3368150</v>
      </c>
      <c r="E27" s="97">
        <f>SUM(E7:E26)</f>
        <v>42790.239999999998</v>
      </c>
      <c r="F27" s="97">
        <f t="shared" si="0"/>
        <v>1.2704374805160104</v>
      </c>
      <c r="G27" s="13"/>
    </row>
    <row r="28" spans="1:7" ht="21.75" thickTop="1" x14ac:dyDescent="0.35">
      <c r="A28" s="90"/>
      <c r="B28" s="91"/>
      <c r="D28" s="92"/>
      <c r="E28" s="92"/>
      <c r="F28" s="92"/>
    </row>
    <row r="29" spans="1:7" x14ac:dyDescent="0.35">
      <c r="E29" s="14" t="s">
        <v>11</v>
      </c>
    </row>
    <row r="30" spans="1:7" x14ac:dyDescent="0.35">
      <c r="D30" s="15"/>
    </row>
    <row r="31" spans="1:7" x14ac:dyDescent="0.35">
      <c r="B31" s="16" t="s">
        <v>18</v>
      </c>
      <c r="E31" s="8" t="s">
        <v>12</v>
      </c>
      <c r="F31" s="8" t="s">
        <v>14</v>
      </c>
    </row>
    <row r="32" spans="1:7" x14ac:dyDescent="0.35">
      <c r="B32" s="17" t="s">
        <v>13</v>
      </c>
      <c r="E32" s="100" t="s">
        <v>40</v>
      </c>
      <c r="F32" s="100"/>
    </row>
    <row r="33" spans="2:5" x14ac:dyDescent="0.35">
      <c r="B33" s="17" t="s">
        <v>10</v>
      </c>
      <c r="E33" s="8" t="s">
        <v>41</v>
      </c>
    </row>
  </sheetData>
  <mergeCells count="11">
    <mergeCell ref="E32:F32"/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A27:B27"/>
  </mergeCells>
  <printOptions horizontalCentered="1"/>
  <pageMargins left="0.43307086614173229" right="0.43307086614173229" top="0.55118110236220474" bottom="0.55118110236220474" header="0.31496062992125984" footer="0.31496062992125984"/>
  <pageSetup paperSize="9" scale="6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2026-06-30T07:57:58Z</cp:lastPrinted>
  <dcterms:created xsi:type="dcterms:W3CDTF">2015-06-05T18:17:20Z</dcterms:created>
  <dcterms:modified xsi:type="dcterms:W3CDTF">2026-06-30T07:58:02Z</dcterms:modified>
</cp:coreProperties>
</file>